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mmunications and Marketing\Salesforce Marketing Cloud-Email\Roundup Newsletter\2024-01-January\"/>
    </mc:Choice>
  </mc:AlternateContent>
  <xr:revisionPtr revIDLastSave="0" documentId="8_{A628B469-8322-4B2C-A32D-7F5DFCF8AF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C_AWD_PI_V (3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M11" i="1"/>
  <c r="K11" i="1"/>
</calcChain>
</file>

<file path=xl/sharedStrings.xml><?xml version="1.0" encoding="utf-8"?>
<sst xmlns="http://schemas.openxmlformats.org/spreadsheetml/2006/main" count="60" uniqueCount="47">
  <si>
    <t>Execution Date</t>
  </si>
  <si>
    <t>Account Number</t>
  </si>
  <si>
    <t>HEALTH POLICY &amp; MANAGEMENT</t>
  </si>
  <si>
    <t>New</t>
  </si>
  <si>
    <t>Higher Education</t>
  </si>
  <si>
    <t>BIOSTATISTICS - PUBLIC HEALTH</t>
  </si>
  <si>
    <r>
      <rPr>
        <b/>
        <sz val="14"/>
        <color theme="1"/>
        <rFont val="Arial"/>
        <family val="2"/>
      </rPr>
      <t>Monthly Award Report</t>
    </r>
    <r>
      <rPr>
        <sz val="14"/>
        <color theme="1"/>
        <rFont val="Arial"/>
        <family val="2"/>
      </rPr>
      <t xml:space="preserve"> </t>
    </r>
    <r>
      <rPr>
        <i/>
        <sz val="14"/>
        <color theme="1"/>
        <rFont val="Arial"/>
        <family val="2"/>
      </rPr>
      <t>(External Awards Received During Period)</t>
    </r>
  </si>
  <si>
    <t>Organization</t>
  </si>
  <si>
    <t>Project Director</t>
  </si>
  <si>
    <t>Sponsor</t>
  </si>
  <si>
    <t>Sponsor Type</t>
  </si>
  <si>
    <t>Proposal Type</t>
  </si>
  <si>
    <t>Title</t>
  </si>
  <si>
    <t>Award Number</t>
  </si>
  <si>
    <t>Award 
Start Date</t>
  </si>
  <si>
    <t>Award 
End Date</t>
  </si>
  <si>
    <t>Direct Cost Amount</t>
  </si>
  <si>
    <t>Indirect Cost Amount</t>
  </si>
  <si>
    <t>Total Award Amount</t>
  </si>
  <si>
    <t>ORGANIZATION COLOR CODE KEY</t>
  </si>
  <si>
    <t>DEAN'S OFFICE</t>
  </si>
  <si>
    <t>EPIDEMIOLOGY</t>
  </si>
  <si>
    <t>CENTER FOR HEALTH POLICY</t>
  </si>
  <si>
    <t>TOTAL</t>
  </si>
  <si>
    <t>ECHO CENTER</t>
  </si>
  <si>
    <t>Continuation (prev committed)</t>
  </si>
  <si>
    <t>COMMUNITY AND GLOBAL HEALTH</t>
  </si>
  <si>
    <t>PURDUE UNIVERSITY</t>
  </si>
  <si>
    <t>Fadel, William Farris</t>
  </si>
  <si>
    <t>Janota, Andrea D</t>
  </si>
  <si>
    <t>Dixon, Brian Edward</t>
  </si>
  <si>
    <t>Yeager, Valerie Ann</t>
  </si>
  <si>
    <t>INDIANA MINORITY HEALTH COALITION</t>
  </si>
  <si>
    <t>NATIONAL ASSOCIATION OF CHRONIC DISEASE DIRECTORS</t>
  </si>
  <si>
    <t>UNIVERSITY OF MINNESOTA</t>
  </si>
  <si>
    <t>Supplement</t>
  </si>
  <si>
    <t>Optimizing a Personalized Health Approach for Virtually Treating High-Risk Caregivers During COVID-19 and Beyond</t>
  </si>
  <si>
    <t>Maternal Health ECHO</t>
  </si>
  <si>
    <t>Asthma Assistance to Health Departments, Including Electronic Health Record Use</t>
  </si>
  <si>
    <t>PHAB and Partners Supporting and Strengthening U.S. Public Health Infrastructure, Workforce and Data Systems</t>
  </si>
  <si>
    <t>Cooperative Agreement for a Regional Center for Health Workforce Studies</t>
  </si>
  <si>
    <t>Non-Profit</t>
  </si>
  <si>
    <t xml:space="preserve"> </t>
  </si>
  <si>
    <t>11001377-015</t>
  </si>
  <si>
    <t>P010310503</t>
  </si>
  <si>
    <t>P010074157</t>
  </si>
  <si>
    <t>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</si>
</sst>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b/>
      <sz val="14"/>
      <color theme="0"/>
      <name val="Arial"/>
      <family val="2"/>
    </font>
    <font>
      <b/>
      <u/>
      <sz val="14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A7A9"/>
        <bgColor indexed="64"/>
      </patternFill>
    </fill>
    <fill>
      <patternFill patternType="solid">
        <fgColor rgb="FFE8DD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BD7C3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9B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auto="1"/>
      </right>
      <top/>
      <bottom style="thin">
        <color theme="0" tint="-0.24994659260841701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wrapText="1"/>
    </xf>
    <xf numFmtId="49" fontId="19" fillId="0" borderId="0" xfId="0" applyNumberFormat="1" applyFont="1" applyAlignment="1">
      <alignment horizontal="right"/>
    </xf>
    <xf numFmtId="0" fontId="21" fillId="33" borderId="10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0" fontId="21" fillId="33" borderId="11" xfId="0" applyFont="1" applyFill="1" applyBorder="1" applyAlignment="1">
      <alignment horizontal="center" wrapText="1"/>
    </xf>
    <xf numFmtId="0" fontId="21" fillId="33" borderId="11" xfId="0" applyFont="1" applyFill="1" applyBorder="1" applyAlignment="1">
      <alignment horizontal="left" wrapText="1"/>
    </xf>
    <xf numFmtId="0" fontId="21" fillId="33" borderId="12" xfId="0" applyFont="1" applyFill="1" applyBorder="1" applyAlignment="1">
      <alignment horizontal="left" wrapText="1"/>
    </xf>
    <xf numFmtId="0" fontId="19" fillId="0" borderId="0" xfId="0" applyFont="1"/>
    <xf numFmtId="164" fontId="19" fillId="0" borderId="0" xfId="0" applyNumberFormat="1" applyFont="1"/>
    <xf numFmtId="0" fontId="19" fillId="38" borderId="13" xfId="0" applyFont="1" applyFill="1" applyBorder="1" applyAlignment="1">
      <alignment wrapText="1"/>
    </xf>
    <xf numFmtId="0" fontId="18" fillId="38" borderId="14" xfId="0" applyFont="1" applyFill="1" applyBorder="1" applyAlignment="1">
      <alignment wrapText="1"/>
    </xf>
    <xf numFmtId="14" fontId="18" fillId="38" borderId="14" xfId="0" applyNumberFormat="1" applyFont="1" applyFill="1" applyBorder="1" applyAlignment="1">
      <alignment wrapText="1"/>
    </xf>
    <xf numFmtId="164" fontId="18" fillId="38" borderId="14" xfId="1" applyNumberFormat="1" applyFont="1" applyFill="1" applyBorder="1" applyAlignment="1">
      <alignment wrapText="1"/>
    </xf>
    <xf numFmtId="14" fontId="18" fillId="38" borderId="15" xfId="0" applyNumberFormat="1" applyFont="1" applyFill="1" applyBorder="1" applyAlignment="1">
      <alignment wrapText="1"/>
    </xf>
    <xf numFmtId="0" fontId="18" fillId="0" borderId="17" xfId="0" applyFont="1" applyBorder="1"/>
    <xf numFmtId="0" fontId="19" fillId="40" borderId="13" xfId="0" applyFont="1" applyFill="1" applyBorder="1" applyAlignment="1">
      <alignment wrapText="1"/>
    </xf>
    <xf numFmtId="0" fontId="18" fillId="40" borderId="14" xfId="0" applyFont="1" applyFill="1" applyBorder="1" applyAlignment="1">
      <alignment wrapText="1"/>
    </xf>
    <xf numFmtId="14" fontId="18" fillId="40" borderId="14" xfId="0" applyNumberFormat="1" applyFont="1" applyFill="1" applyBorder="1" applyAlignment="1">
      <alignment wrapText="1"/>
    </xf>
    <xf numFmtId="164" fontId="18" fillId="40" borderId="14" xfId="1" applyNumberFormat="1" applyFont="1" applyFill="1" applyBorder="1" applyAlignment="1">
      <alignment wrapText="1"/>
    </xf>
    <xf numFmtId="14" fontId="18" fillId="40" borderId="15" xfId="0" applyNumberFormat="1" applyFont="1" applyFill="1" applyBorder="1" applyAlignment="1">
      <alignment wrapText="1"/>
    </xf>
    <xf numFmtId="0" fontId="19" fillId="34" borderId="13" xfId="0" applyFont="1" applyFill="1" applyBorder="1" applyAlignment="1">
      <alignment wrapText="1"/>
    </xf>
    <xf numFmtId="0" fontId="18" fillId="34" borderId="14" xfId="0" applyFont="1" applyFill="1" applyBorder="1" applyAlignment="1">
      <alignment wrapText="1"/>
    </xf>
    <xf numFmtId="14" fontId="18" fillId="34" borderId="14" xfId="0" applyNumberFormat="1" applyFont="1" applyFill="1" applyBorder="1" applyAlignment="1">
      <alignment wrapText="1"/>
    </xf>
    <xf numFmtId="164" fontId="18" fillId="34" borderId="14" xfId="1" applyNumberFormat="1" applyFont="1" applyFill="1" applyBorder="1" applyAlignment="1">
      <alignment wrapText="1"/>
    </xf>
    <xf numFmtId="14" fontId="18" fillId="34" borderId="15" xfId="0" applyNumberFormat="1" applyFont="1" applyFill="1" applyBorder="1" applyAlignment="1">
      <alignment wrapText="1"/>
    </xf>
    <xf numFmtId="0" fontId="19" fillId="39" borderId="23" xfId="0" applyFont="1" applyFill="1" applyBorder="1" applyAlignment="1">
      <alignment horizontal="center" vertical="center" wrapText="1"/>
    </xf>
    <xf numFmtId="0" fontId="19" fillId="39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19" fillId="34" borderId="19" xfId="0" applyFont="1" applyFill="1" applyBorder="1" applyAlignment="1">
      <alignment horizontal="center" vertical="center" wrapText="1"/>
    </xf>
    <xf numFmtId="0" fontId="19" fillId="34" borderId="20" xfId="0" applyFont="1" applyFill="1" applyBorder="1" applyAlignment="1">
      <alignment horizontal="center" vertical="center" wrapText="1"/>
    </xf>
    <xf numFmtId="0" fontId="19" fillId="36" borderId="21" xfId="0" applyFont="1" applyFill="1" applyBorder="1" applyAlignment="1">
      <alignment horizontal="center" vertical="center" wrapText="1"/>
    </xf>
    <xf numFmtId="0" fontId="19" fillId="36" borderId="22" xfId="0" applyFont="1" applyFill="1" applyBorder="1" applyAlignment="1">
      <alignment horizontal="center" vertical="center" wrapText="1"/>
    </xf>
    <xf numFmtId="0" fontId="19" fillId="35" borderId="19" xfId="0" applyFont="1" applyFill="1" applyBorder="1" applyAlignment="1">
      <alignment horizontal="center" vertical="center" wrapText="1"/>
    </xf>
    <xf numFmtId="0" fontId="19" fillId="35" borderId="20" xfId="0" applyFont="1" applyFill="1" applyBorder="1" applyAlignment="1">
      <alignment horizontal="center" vertical="center" wrapText="1"/>
    </xf>
    <xf numFmtId="0" fontId="19" fillId="38" borderId="21" xfId="0" applyFont="1" applyFill="1" applyBorder="1" applyAlignment="1">
      <alignment horizontal="center" vertical="center" wrapText="1"/>
    </xf>
    <xf numFmtId="0" fontId="19" fillId="38" borderId="22" xfId="0" applyFont="1" applyFill="1" applyBorder="1" applyAlignment="1">
      <alignment horizontal="center" vertical="center" wrapText="1"/>
    </xf>
    <xf numFmtId="0" fontId="19" fillId="37" borderId="19" xfId="0" applyFont="1" applyFill="1" applyBorder="1" applyAlignment="1">
      <alignment horizontal="center" vertical="center" wrapText="1"/>
    </xf>
    <xf numFmtId="0" fontId="19" fillId="37" borderId="20" xfId="0" applyFont="1" applyFill="1" applyBorder="1" applyAlignment="1">
      <alignment horizontal="center" vertical="center" wrapText="1"/>
    </xf>
    <xf numFmtId="0" fontId="19" fillId="40" borderId="27" xfId="0" applyFont="1" applyFill="1" applyBorder="1" applyAlignment="1">
      <alignment horizontal="center" vertical="center" wrapText="1"/>
    </xf>
    <xf numFmtId="0" fontId="19" fillId="40" borderId="28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D0CECE"/>
      <color rgb="FFFFFF9B"/>
      <color rgb="FFEBD7C3"/>
      <color rgb="FFE8DDFF"/>
      <color rgb="FFFFA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7"/>
  <sheetViews>
    <sheetView tabSelected="1" topLeftCell="B1" zoomScale="90" zoomScaleNormal="90" workbookViewId="0">
      <selection activeCell="A4" sqref="A4:N11"/>
    </sheetView>
  </sheetViews>
  <sheetFormatPr defaultRowHeight="18" x14ac:dyDescent="0.25"/>
  <cols>
    <col min="1" max="1" width="30.7109375" style="1" customWidth="1"/>
    <col min="2" max="2" width="26.7109375" style="1" customWidth="1"/>
    <col min="3" max="3" width="32.7109375" style="1" customWidth="1"/>
    <col min="4" max="4" width="24.7109375" style="1" customWidth="1"/>
    <col min="5" max="5" width="22.7109375" style="1" customWidth="1"/>
    <col min="6" max="6" width="32.7109375" style="1" customWidth="1"/>
    <col min="7" max="7" width="18.85546875" style="1" customWidth="1"/>
    <col min="8" max="8" width="17" style="1" customWidth="1"/>
    <col min="9" max="10" width="14.7109375" style="1" customWidth="1"/>
    <col min="11" max="11" width="17.140625" style="1" bestFit="1" customWidth="1"/>
    <col min="12" max="12" width="14.7109375" style="1" customWidth="1"/>
    <col min="13" max="13" width="17.140625" style="1" bestFit="1" customWidth="1"/>
    <col min="14" max="14" width="14.7109375" style="1" customWidth="1"/>
    <col min="15" max="15" width="9.140625" style="1"/>
    <col min="16" max="16" width="12.28515625" style="1" bestFit="1" customWidth="1"/>
    <col min="17" max="16384" width="9.140625" style="1"/>
  </cols>
  <sheetData>
    <row r="2" spans="1:14" ht="18.75" x14ac:dyDescent="0.3">
      <c r="A2" s="2" t="s">
        <v>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46</v>
      </c>
    </row>
    <row r="3" spans="1:14" ht="18.75" thickBot="1" x14ac:dyDescent="0.3">
      <c r="F3" s="3"/>
    </row>
    <row r="4" spans="1:14" ht="54" x14ac:dyDescent="0.25">
      <c r="A4" s="5" t="s">
        <v>7</v>
      </c>
      <c r="B4" s="6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9" t="s">
        <v>0</v>
      </c>
    </row>
    <row r="5" spans="1:14" s="3" customFormat="1" ht="108" x14ac:dyDescent="0.25">
      <c r="A5" s="18" t="s">
        <v>5</v>
      </c>
      <c r="B5" s="19" t="s">
        <v>28</v>
      </c>
      <c r="C5" s="19" t="s">
        <v>27</v>
      </c>
      <c r="D5" s="19" t="s">
        <v>4</v>
      </c>
      <c r="E5" s="19" t="s">
        <v>25</v>
      </c>
      <c r="F5" s="19" t="s">
        <v>36</v>
      </c>
      <c r="G5" s="19" t="s">
        <v>43</v>
      </c>
      <c r="H5" s="19">
        <v>4079790</v>
      </c>
      <c r="I5" s="20">
        <v>45108</v>
      </c>
      <c r="J5" s="20">
        <v>45838</v>
      </c>
      <c r="K5" s="21">
        <v>35442</v>
      </c>
      <c r="L5" s="21">
        <v>20734</v>
      </c>
      <c r="M5" s="21">
        <v>56176</v>
      </c>
      <c r="N5" s="22">
        <v>45271</v>
      </c>
    </row>
    <row r="6" spans="1:14" s="3" customFormat="1" ht="36" x14ac:dyDescent="0.25">
      <c r="A6" s="23" t="s">
        <v>24</v>
      </c>
      <c r="B6" s="24" t="s">
        <v>29</v>
      </c>
      <c r="C6" s="24" t="s">
        <v>32</v>
      </c>
      <c r="D6" s="24" t="s">
        <v>41</v>
      </c>
      <c r="E6" s="24" t="s">
        <v>3</v>
      </c>
      <c r="F6" s="24" t="s">
        <v>37</v>
      </c>
      <c r="G6" s="24" t="s">
        <v>42</v>
      </c>
      <c r="H6" s="24" t="s">
        <v>42</v>
      </c>
      <c r="I6" s="25">
        <v>44652</v>
      </c>
      <c r="J6" s="25">
        <v>45535</v>
      </c>
      <c r="K6" s="26">
        <v>53300</v>
      </c>
      <c r="L6" s="26">
        <v>17056</v>
      </c>
      <c r="M6" s="26">
        <v>70356</v>
      </c>
      <c r="N6" s="27">
        <v>45278</v>
      </c>
    </row>
    <row r="7" spans="1:14" s="3" customFormat="1" ht="72" x14ac:dyDescent="0.25">
      <c r="A7" s="12" t="s">
        <v>2</v>
      </c>
      <c r="B7" s="13" t="s">
        <v>30</v>
      </c>
      <c r="C7" s="13" t="s">
        <v>33</v>
      </c>
      <c r="D7" s="13" t="s">
        <v>41</v>
      </c>
      <c r="E7" s="13" t="s">
        <v>35</v>
      </c>
      <c r="F7" s="13" t="s">
        <v>38</v>
      </c>
      <c r="G7" s="13">
        <v>240222</v>
      </c>
      <c r="H7" s="13">
        <v>4179635</v>
      </c>
      <c r="I7" s="14">
        <v>45200</v>
      </c>
      <c r="J7" s="14">
        <v>45504</v>
      </c>
      <c r="K7" s="15">
        <v>39172</v>
      </c>
      <c r="L7" s="15">
        <v>21578</v>
      </c>
      <c r="M7" s="15">
        <v>60750</v>
      </c>
      <c r="N7" s="16">
        <v>45281</v>
      </c>
    </row>
    <row r="8" spans="1:14" s="3" customFormat="1" ht="108" x14ac:dyDescent="0.25">
      <c r="A8" s="12" t="s">
        <v>2</v>
      </c>
      <c r="B8" s="13" t="s">
        <v>31</v>
      </c>
      <c r="C8" s="13" t="s">
        <v>34</v>
      </c>
      <c r="D8" s="13" t="s">
        <v>4</v>
      </c>
      <c r="E8" s="13" t="s">
        <v>3</v>
      </c>
      <c r="F8" s="13" t="s">
        <v>39</v>
      </c>
      <c r="G8" s="13" t="s">
        <v>44</v>
      </c>
      <c r="H8" s="13">
        <v>4079640</v>
      </c>
      <c r="I8" s="14">
        <v>44958</v>
      </c>
      <c r="J8" s="14">
        <v>46721</v>
      </c>
      <c r="K8" s="15">
        <v>37814</v>
      </c>
      <c r="L8" s="15">
        <v>12100</v>
      </c>
      <c r="M8" s="15">
        <v>49914</v>
      </c>
      <c r="N8" s="16">
        <v>45267</v>
      </c>
    </row>
    <row r="9" spans="1:14" s="3" customFormat="1" ht="72.75" thickBot="1" x14ac:dyDescent="0.3">
      <c r="A9" s="12" t="s">
        <v>2</v>
      </c>
      <c r="B9" s="13" t="s">
        <v>31</v>
      </c>
      <c r="C9" s="13" t="s">
        <v>34</v>
      </c>
      <c r="D9" s="13" t="s">
        <v>4</v>
      </c>
      <c r="E9" s="13" t="s">
        <v>25</v>
      </c>
      <c r="F9" s="13" t="s">
        <v>40</v>
      </c>
      <c r="G9" s="13" t="s">
        <v>45</v>
      </c>
      <c r="H9" s="13">
        <v>4079638</v>
      </c>
      <c r="I9" s="14">
        <v>45170</v>
      </c>
      <c r="J9" s="14">
        <v>46630</v>
      </c>
      <c r="K9" s="15">
        <v>28391</v>
      </c>
      <c r="L9" s="15">
        <v>16609</v>
      </c>
      <c r="M9" s="15">
        <v>45000</v>
      </c>
      <c r="N9" s="16">
        <v>45267</v>
      </c>
    </row>
    <row r="10" spans="1:14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J11" s="10" t="s">
        <v>23</v>
      </c>
      <c r="K11" s="11">
        <f>SUM(K5:K9)</f>
        <v>194119</v>
      </c>
      <c r="L11" s="11">
        <f>SUM(L5:L9)</f>
        <v>88077</v>
      </c>
      <c r="M11" s="11">
        <f>SUM(M5:M9)</f>
        <v>282196</v>
      </c>
    </row>
    <row r="12" spans="1:14" ht="18.75" thickBot="1" x14ac:dyDescent="0.3"/>
    <row r="13" spans="1:14" x14ac:dyDescent="0.25">
      <c r="A13" s="32" t="s">
        <v>19</v>
      </c>
      <c r="B13" s="33"/>
      <c r="C13" s="33"/>
      <c r="D13" s="34"/>
    </row>
    <row r="14" spans="1:14" ht="18" customHeight="1" x14ac:dyDescent="0.25">
      <c r="A14" s="39" t="s">
        <v>20</v>
      </c>
      <c r="B14" s="40"/>
      <c r="C14" s="37" t="s">
        <v>21</v>
      </c>
      <c r="D14" s="38"/>
    </row>
    <row r="15" spans="1:14" x14ac:dyDescent="0.25">
      <c r="A15" s="35" t="s">
        <v>24</v>
      </c>
      <c r="B15" s="36"/>
      <c r="C15" s="41" t="s">
        <v>2</v>
      </c>
      <c r="D15" s="42"/>
    </row>
    <row r="16" spans="1:14" ht="18" customHeight="1" x14ac:dyDescent="0.25">
      <c r="A16" s="43" t="s">
        <v>22</v>
      </c>
      <c r="B16" s="44"/>
      <c r="C16" s="45" t="s">
        <v>5</v>
      </c>
      <c r="D16" s="46"/>
    </row>
    <row r="17" spans="1:4" ht="18.75" thickBot="1" x14ac:dyDescent="0.3">
      <c r="A17" s="28" t="s">
        <v>26</v>
      </c>
      <c r="B17" s="29"/>
      <c r="C17" s="30"/>
      <c r="D17" s="31"/>
    </row>
  </sheetData>
  <mergeCells count="9">
    <mergeCell ref="A17:B17"/>
    <mergeCell ref="C17:D17"/>
    <mergeCell ref="A13:D13"/>
    <mergeCell ref="A15:B15"/>
    <mergeCell ref="C14:D14"/>
    <mergeCell ref="A14:B14"/>
    <mergeCell ref="C15:D15"/>
    <mergeCell ref="A16:B16"/>
    <mergeCell ref="C16:D16"/>
  </mergeCells>
  <pageMargins left="0.15" right="0.15" top="0.15" bottom="0.15" header="0.05" footer="0.05"/>
  <pageSetup scale="4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KC_AWD_PI_V (33)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Baxter, Kate Jin Hee</dc:creator>
  <cp:lastModifiedBy>Ware, Andy</cp:lastModifiedBy>
  <cp:lastPrinted>2023-05-04T14:01:36Z</cp:lastPrinted>
  <dcterms:created xsi:type="dcterms:W3CDTF">2022-05-04T15:16:47Z</dcterms:created>
  <dcterms:modified xsi:type="dcterms:W3CDTF">2024-01-23T20:28:09Z</dcterms:modified>
</cp:coreProperties>
</file>